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6DD94A96-676B-4A28-9137-CF769717086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<sst xmlns="http://schemas.openxmlformats.org/spreadsheetml/2006/main" count="8065" uniqueCount="1828">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</sst>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3" customHeight="1" x14ac:dyDescent="0.25">
      <c r="A10" s="156" t="s">
        <v>479</v>
      </c>
      <c r="B10" s="157"/>
      <c r="C10" s="149" t="str">
        <f>VLOOKUP(A10,Listado!A6:R456,6,0)</f>
        <v>G. PREMANTENIMIENTO Y TECNOLOGÍA DE LA VÍA</v>
      </c>
      <c r="D10" s="149"/>
      <c r="E10" s="149"/>
      <c r="F10" s="149"/>
      <c r="G10" s="149" t="str">
        <f>VLOOKUP(A10,Listado!A6:R456,7,0)</f>
        <v>Técnico/a 2</v>
      </c>
      <c r="H10" s="149"/>
      <c r="I10" s="150" t="str">
        <f>VLOOKUP(A10,Listado!A6:R456,2,0)</f>
        <v>Técnico/a de apoyo para la conservación y explotación de carreteras</v>
      </c>
      <c r="J10" s="151"/>
      <c r="K10" s="149" t="str">
        <f>VLOOKUP(A10,Listado!A6:R456,11,0)</f>
        <v>Sevilla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46.4" customHeight="1" thickTop="1" thickBot="1" x14ac:dyDescent="0.3">
      <c r="A17" s="197" t="str">
        <f>VLOOKUP(A10,Listado!A6:R456,18,0)</f>
        <v>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y4kqJDnNnYZGVFpgwkmvgkS5EI/fNuOxQ9XJs08gN5MQRJHLN0TdkkJYqjw5fKzNhzdapddeZ0OP5GTj/iLoQ==" saltValue="66DipHlqp9nT2ehUjBCNH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2022-10-11T15:18:23Z</dcterms:modified>
</cp:coreProperties>
</file>